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@Rouen\Amicale_Direccte_76\ACTIVITES\2026\zoo de Beauval\offre 15 avril 2026\"/>
    </mc:Choice>
  </mc:AlternateContent>
  <xr:revisionPtr revIDLastSave="0" documentId="8_{CF02F648-940E-4B59-968D-9849016C7831}" xr6:coauthVersionLast="47" xr6:coauthVersionMax="47" xr10:uidLastSave="{00000000-0000-0000-0000-000000000000}"/>
  <bookViews>
    <workbookView xWindow="-120" yWindow="-120" windowWidth="38640" windowHeight="21120" xr2:uid="{DFA2619C-D02A-4EA3-B4F5-82D8C645BB1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27" i="1"/>
  <c r="J16" i="1"/>
  <c r="J24" i="1"/>
  <c r="J25" i="1"/>
  <c r="J23" i="1"/>
  <c r="J14" i="1"/>
  <c r="J15" i="1"/>
  <c r="J17" i="1"/>
  <c r="J18" i="1"/>
  <c r="J19" i="1"/>
  <c r="J20" i="1"/>
  <c r="J21" i="1"/>
  <c r="J13" i="1"/>
  <c r="N13" i="1"/>
  <c r="N26" i="1" s="1"/>
  <c r="P26" i="1"/>
  <c r="M26" i="1"/>
  <c r="O15" i="1"/>
  <c r="O13" i="1"/>
  <c r="J26" i="1" l="1"/>
  <c r="O26" i="1"/>
  <c r="J29" i="1" l="1"/>
</calcChain>
</file>

<file path=xl/sharedStrings.xml><?xml version="1.0" encoding="utf-8"?>
<sst xmlns="http://schemas.openxmlformats.org/spreadsheetml/2006/main" count="33" uniqueCount="33">
  <si>
    <t>Prix /adulte Base chambre double</t>
  </si>
  <si>
    <t>Prix /famille (2 adultes + 2 enfts 3-10)+ chambre pour 4 pers</t>
  </si>
  <si>
    <t>Prix /famille (2 adultes + 2 enfts 11-15)+ chambre pour 4 pers</t>
  </si>
  <si>
    <t>Tarifs à titre d'exemple selon la composition de la famille</t>
  </si>
  <si>
    <t>Prix /famille (2 adultes) + chambre pour 2 pers</t>
  </si>
  <si>
    <t xml:space="preserve">participation de l'Amicale à déduire : 25 €/personne amicaliste et ayant droit </t>
  </si>
  <si>
    <t xml:space="preserve">Total à payer </t>
  </si>
  <si>
    <t>Total par famille</t>
  </si>
  <si>
    <t>Total</t>
  </si>
  <si>
    <t>Nombre</t>
  </si>
  <si>
    <t>A compléter par l'amicaliste : prix à payer selon la composition de la famille</t>
  </si>
  <si>
    <t>Tarif unitaire</t>
  </si>
  <si>
    <t>1 chambre /famille</t>
  </si>
  <si>
    <t>Tarifs CE  Zoo de Beauval + huitée d'hotel+diner</t>
  </si>
  <si>
    <t>Si boisson alcoolisée</t>
  </si>
  <si>
    <t>Si café</t>
  </si>
  <si>
    <t>Si boisson sans alcool</t>
  </si>
  <si>
    <t>Fiche d'inscription</t>
  </si>
  <si>
    <t xml:space="preserve">Nom amicaliste: </t>
  </si>
  <si>
    <t>Nom(s) ayants droit(s) mineur(s)</t>
  </si>
  <si>
    <t xml:space="preserve">Nom(s) ayant(s) droit(s) majeur(s): </t>
  </si>
  <si>
    <t>Billets si mineur entre 11 et 15 ans</t>
  </si>
  <si>
    <t>Billets si mineur entre 3 et 10 ans</t>
  </si>
  <si>
    <t>Repas si mineur entre 11 et 15 ans</t>
  </si>
  <si>
    <t>Repas si mineur entre 3 et 10 ans</t>
  </si>
  <si>
    <t>Petit déjeuner si mineur entre 11 et 15 ans</t>
  </si>
  <si>
    <t>Petit déjeuner si mineur entre 3 et 10 ans</t>
  </si>
  <si>
    <t>Billets majeurs à partir de 15 ans</t>
  </si>
  <si>
    <t>Repas majeurs à partir de 15 ans</t>
  </si>
  <si>
    <t>Petit-déjeuner majeurs à partir de 15 ans</t>
  </si>
  <si>
    <t>Commentaires</t>
  </si>
  <si>
    <t>Mettre nombre d'adultes de plus de 15 ans</t>
  </si>
  <si>
    <r>
      <t>Total à payer avec la taxe de séjour comprise</t>
    </r>
    <r>
      <rPr>
        <sz val="11"/>
        <color rgb="FFFF0000"/>
        <rFont val="Aptos Narrow"/>
        <family val="2"/>
        <scheme val="minor"/>
      </rPr>
      <t xml:space="preserve"> toute personne majeure doit s'acquitter d'une taxe de séjour (montant 1.21€ par adulte et par nuit).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</si>
</sst>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_ ;[Red]\-#,##0\ "/>
    <numFmt numFmtId="166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2" xfId="0" applyBorder="1"/>
    <xf numFmtId="0" fontId="2" fillId="0" borderId="0" xfId="0" applyFont="1"/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6" borderId="13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6" borderId="8" xfId="0" applyFill="1" applyBorder="1" applyAlignment="1">
      <alignment wrapText="1"/>
    </xf>
    <xf numFmtId="0" fontId="0" fillId="6" borderId="11" xfId="0" applyFill="1" applyBorder="1" applyAlignment="1">
      <alignment wrapText="1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>
      <alignment horizontal="center"/>
    </xf>
    <xf numFmtId="166" fontId="1" fillId="11" borderId="16" xfId="0" applyNumberFormat="1" applyFont="1" applyFill="1" applyBorder="1" applyAlignment="1">
      <alignment horizontal="center" vertical="center"/>
    </xf>
    <xf numFmtId="166" fontId="0" fillId="11" borderId="20" xfId="0" applyNumberFormat="1" applyFill="1" applyBorder="1" applyAlignment="1">
      <alignment horizontal="center" vertical="center"/>
    </xf>
    <xf numFmtId="166" fontId="1" fillId="11" borderId="20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6" fontId="1" fillId="11" borderId="25" xfId="0" applyNumberFormat="1" applyFont="1" applyFill="1" applyBorder="1" applyAlignment="1">
      <alignment horizontal="center" vertical="center"/>
    </xf>
    <xf numFmtId="166" fontId="1" fillId="2" borderId="20" xfId="0" applyNumberFormat="1" applyFont="1" applyFill="1" applyBorder="1" applyAlignment="1">
      <alignment horizontal="center"/>
    </xf>
    <xf numFmtId="166" fontId="1" fillId="2" borderId="21" xfId="0" applyNumberFormat="1" applyFon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6" fontId="1" fillId="3" borderId="3" xfId="0" applyNumberFormat="1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66" fontId="1" fillId="12" borderId="21" xfId="0" applyNumberFormat="1" applyFont="1" applyFill="1" applyBorder="1" applyAlignment="1">
      <alignment horizontal="center"/>
    </xf>
    <xf numFmtId="166" fontId="1" fillId="12" borderId="16" xfId="0" applyNumberFormat="1" applyFont="1" applyFill="1" applyBorder="1" applyAlignment="1">
      <alignment horizontal="center"/>
    </xf>
    <xf numFmtId="6" fontId="1" fillId="12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11</xdr:row>
      <xdr:rowOff>66674</xdr:rowOff>
    </xdr:from>
    <xdr:to>
      <xdr:col>6</xdr:col>
      <xdr:colOff>805122</xdr:colOff>
      <xdr:row>24</xdr:row>
      <xdr:rowOff>333375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F12D9E-9B33-8227-F9ED-F1F372089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4467224"/>
          <a:ext cx="5415222" cy="5467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E527-FCE7-474B-B686-1D83EC8ED278}">
  <dimension ref="A2:P29"/>
  <sheetViews>
    <sheetView tabSelected="1" topLeftCell="A10" workbookViewId="0">
      <selection activeCell="S35" sqref="S35"/>
    </sheetView>
  </sheetViews>
  <sheetFormatPr baseColWidth="10" defaultRowHeight="31.5" customHeight="1" x14ac:dyDescent="0.25"/>
  <cols>
    <col min="2" max="2" width="18.140625" customWidth="1"/>
    <col min="7" max="7" width="12.85546875" customWidth="1"/>
    <col min="8" max="8" width="12.28515625" customWidth="1"/>
    <col min="9" max="9" width="10.5703125" customWidth="1"/>
    <col min="10" max="10" width="11" customWidth="1"/>
    <col min="11" max="11" width="40" customWidth="1"/>
    <col min="12" max="12" width="4.140625" customWidth="1"/>
    <col min="13" max="13" width="12.42578125" customWidth="1"/>
    <col min="14" max="14" width="13.140625" customWidth="1"/>
    <col min="15" max="15" width="12.5703125" customWidth="1"/>
    <col min="16" max="16" width="16.42578125" customWidth="1"/>
  </cols>
  <sheetData>
    <row r="2" spans="1:16" ht="31.5" customHeight="1" x14ac:dyDescent="0.25">
      <c r="B2" t="s">
        <v>17</v>
      </c>
    </row>
    <row r="4" spans="1:16" ht="31.5" customHeight="1" x14ac:dyDescent="0.25">
      <c r="B4" t="s">
        <v>18</v>
      </c>
    </row>
    <row r="5" spans="1:16" ht="31.5" customHeight="1" x14ac:dyDescent="0.25">
      <c r="B5" t="s">
        <v>20</v>
      </c>
    </row>
    <row r="6" spans="1:16" ht="31.5" customHeight="1" x14ac:dyDescent="0.25">
      <c r="B6" t="s">
        <v>19</v>
      </c>
    </row>
    <row r="9" spans="1:16" ht="31.5" customHeight="1" thickBot="1" x14ac:dyDescent="0.3"/>
    <row r="10" spans="1:16" ht="31.5" customHeight="1" thickBot="1" x14ac:dyDescent="0.3">
      <c r="H10" s="37" t="s">
        <v>10</v>
      </c>
      <c r="I10" s="38"/>
      <c r="J10" s="38"/>
      <c r="K10" s="38"/>
      <c r="M10" s="27" t="s">
        <v>3</v>
      </c>
      <c r="N10" s="28"/>
      <c r="O10" s="28"/>
      <c r="P10" s="29"/>
    </row>
    <row r="11" spans="1:16" ht="31.5" customHeight="1" thickBot="1" x14ac:dyDescent="0.3">
      <c r="A11" s="33" t="s">
        <v>13</v>
      </c>
      <c r="B11" s="34"/>
      <c r="C11" s="34"/>
      <c r="D11" s="34"/>
      <c r="E11" s="34"/>
      <c r="F11" s="34"/>
      <c r="G11" s="35"/>
      <c r="H11" s="17" t="s">
        <v>11</v>
      </c>
      <c r="I11" s="17" t="s">
        <v>9</v>
      </c>
      <c r="J11" s="17" t="s">
        <v>8</v>
      </c>
      <c r="K11" s="39" t="s">
        <v>30</v>
      </c>
      <c r="M11" s="25" t="s">
        <v>0</v>
      </c>
      <c r="N11" s="19" t="s">
        <v>4</v>
      </c>
      <c r="O11" s="19" t="s">
        <v>1</v>
      </c>
      <c r="P11" s="21" t="s">
        <v>2</v>
      </c>
    </row>
    <row r="12" spans="1:16" ht="31.5" customHeight="1" thickBot="1" x14ac:dyDescent="0.3">
      <c r="H12" s="18"/>
      <c r="I12" s="53"/>
      <c r="J12" s="53"/>
      <c r="K12" s="36"/>
      <c r="M12" s="26"/>
      <c r="N12" s="20"/>
      <c r="O12" s="20"/>
      <c r="P12" s="22"/>
    </row>
    <row r="13" spans="1:16" ht="31.5" customHeight="1" x14ac:dyDescent="0.25">
      <c r="H13" s="43">
        <v>53</v>
      </c>
      <c r="I13" s="40"/>
      <c r="J13" s="50">
        <f>H13*I13</f>
        <v>0</v>
      </c>
      <c r="K13" s="70" t="s">
        <v>27</v>
      </c>
      <c r="M13" s="8">
        <v>53</v>
      </c>
      <c r="N13" s="9">
        <f>53*2</f>
        <v>106</v>
      </c>
      <c r="O13" s="9">
        <f>53*2</f>
        <v>106</v>
      </c>
      <c r="P13" s="10">
        <v>106</v>
      </c>
    </row>
    <row r="14" spans="1:16" ht="31.5" customHeight="1" x14ac:dyDescent="0.25">
      <c r="H14" s="44">
        <v>53</v>
      </c>
      <c r="I14" s="40"/>
      <c r="J14" s="50">
        <f t="shared" ref="J14:J21" si="0">H14*I14</f>
        <v>0</v>
      </c>
      <c r="K14" s="71" t="s">
        <v>21</v>
      </c>
      <c r="M14" s="11"/>
      <c r="N14" s="6"/>
      <c r="O14" s="6"/>
      <c r="P14" s="12">
        <v>106</v>
      </c>
    </row>
    <row r="15" spans="1:16" ht="31.5" customHeight="1" x14ac:dyDescent="0.25">
      <c r="H15" s="45">
        <v>43</v>
      </c>
      <c r="I15" s="41"/>
      <c r="J15" s="50">
        <f t="shared" si="0"/>
        <v>0</v>
      </c>
      <c r="K15" s="72" t="s">
        <v>22</v>
      </c>
      <c r="M15" s="11"/>
      <c r="N15" s="6"/>
      <c r="O15" s="6">
        <f>43*2</f>
        <v>86</v>
      </c>
      <c r="P15" s="12"/>
    </row>
    <row r="16" spans="1:16" ht="31.5" customHeight="1" x14ac:dyDescent="0.25">
      <c r="H16" s="45">
        <v>27</v>
      </c>
      <c r="I16" s="41"/>
      <c r="J16" s="50">
        <f>H16*I16</f>
        <v>0</v>
      </c>
      <c r="K16" s="70" t="s">
        <v>28</v>
      </c>
      <c r="M16" s="11">
        <v>27</v>
      </c>
      <c r="N16" s="6">
        <v>54</v>
      </c>
      <c r="O16" s="6">
        <v>54</v>
      </c>
      <c r="P16" s="12">
        <v>54</v>
      </c>
    </row>
    <row r="17" spans="1:16" ht="31.5" customHeight="1" x14ac:dyDescent="0.25">
      <c r="H17" s="45">
        <v>27</v>
      </c>
      <c r="I17" s="41"/>
      <c r="J17" s="50">
        <f t="shared" si="0"/>
        <v>0</v>
      </c>
      <c r="K17" s="71" t="s">
        <v>23</v>
      </c>
      <c r="M17" s="11"/>
      <c r="N17" s="6"/>
      <c r="O17" s="6"/>
      <c r="P17" s="12">
        <v>54</v>
      </c>
    </row>
    <row r="18" spans="1:16" ht="31.5" customHeight="1" x14ac:dyDescent="0.25">
      <c r="H18" s="45">
        <v>9</v>
      </c>
      <c r="I18" s="41"/>
      <c r="J18" s="50">
        <f t="shared" si="0"/>
        <v>0</v>
      </c>
      <c r="K18" s="72" t="s">
        <v>24</v>
      </c>
      <c r="M18" s="11"/>
      <c r="N18" s="6"/>
      <c r="O18" s="6">
        <v>18</v>
      </c>
      <c r="P18" s="12"/>
    </row>
    <row r="19" spans="1:16" ht="31.5" customHeight="1" x14ac:dyDescent="0.25">
      <c r="H19" s="45">
        <v>4</v>
      </c>
      <c r="I19" s="41"/>
      <c r="J19" s="50">
        <f t="shared" si="0"/>
        <v>0</v>
      </c>
      <c r="K19" s="73" t="s">
        <v>14</v>
      </c>
      <c r="M19" s="11">
        <v>4</v>
      </c>
      <c r="N19" s="6">
        <v>8</v>
      </c>
      <c r="O19" s="6">
        <v>8</v>
      </c>
      <c r="P19" s="12">
        <v>8</v>
      </c>
    </row>
    <row r="20" spans="1:16" ht="31.5" customHeight="1" x14ac:dyDescent="0.25">
      <c r="H20" s="45">
        <v>1</v>
      </c>
      <c r="I20" s="41"/>
      <c r="J20" s="50">
        <f t="shared" si="0"/>
        <v>0</v>
      </c>
      <c r="K20" s="73" t="s">
        <v>15</v>
      </c>
      <c r="M20" s="11">
        <v>1</v>
      </c>
      <c r="N20" s="6">
        <v>2</v>
      </c>
      <c r="O20" s="6">
        <v>4</v>
      </c>
      <c r="P20" s="12">
        <v>4</v>
      </c>
    </row>
    <row r="21" spans="1:16" ht="31.5" customHeight="1" x14ac:dyDescent="0.25">
      <c r="H21" s="45">
        <v>3</v>
      </c>
      <c r="I21" s="41"/>
      <c r="J21" s="50">
        <f t="shared" si="0"/>
        <v>0</v>
      </c>
      <c r="K21" s="74" t="s">
        <v>16</v>
      </c>
      <c r="M21" s="11"/>
      <c r="N21" s="6"/>
      <c r="O21" s="6"/>
      <c r="P21" s="12"/>
    </row>
    <row r="22" spans="1:16" ht="31.5" customHeight="1" x14ac:dyDescent="0.25">
      <c r="H22" s="52">
        <v>213</v>
      </c>
      <c r="I22" s="7">
        <v>1</v>
      </c>
      <c r="J22" s="46">
        <v>213</v>
      </c>
      <c r="K22" s="75" t="s">
        <v>12</v>
      </c>
      <c r="M22" s="13">
        <v>106.5</v>
      </c>
      <c r="N22" s="30">
        <v>213</v>
      </c>
      <c r="O22" s="31"/>
      <c r="P22" s="32"/>
    </row>
    <row r="23" spans="1:16" ht="31.5" customHeight="1" x14ac:dyDescent="0.25">
      <c r="H23" s="45">
        <v>16</v>
      </c>
      <c r="I23" s="41"/>
      <c r="J23" s="51">
        <f>H23*I23</f>
        <v>0</v>
      </c>
      <c r="K23" s="70" t="s">
        <v>29</v>
      </c>
      <c r="M23" s="11">
        <v>16</v>
      </c>
      <c r="N23" s="6">
        <v>32</v>
      </c>
      <c r="O23" s="6">
        <v>32</v>
      </c>
      <c r="P23" s="12">
        <v>32</v>
      </c>
    </row>
    <row r="24" spans="1:16" ht="31.5" customHeight="1" x14ac:dyDescent="0.25">
      <c r="H24" s="45">
        <v>16</v>
      </c>
      <c r="I24" s="41"/>
      <c r="J24" s="51">
        <f t="shared" ref="J24:J25" si="1">H24*I24</f>
        <v>0</v>
      </c>
      <c r="K24" s="71" t="s">
        <v>25</v>
      </c>
      <c r="M24" s="11"/>
      <c r="N24" s="6"/>
      <c r="O24" s="6"/>
      <c r="P24" s="12">
        <v>32</v>
      </c>
    </row>
    <row r="25" spans="1:16" ht="31.5" customHeight="1" thickBot="1" x14ac:dyDescent="0.3">
      <c r="H25" s="47">
        <v>8</v>
      </c>
      <c r="I25" s="41"/>
      <c r="J25" s="51">
        <f t="shared" si="1"/>
        <v>0</v>
      </c>
      <c r="K25" s="72" t="s">
        <v>26</v>
      </c>
      <c r="M25" s="11"/>
      <c r="N25" s="6"/>
      <c r="O25" s="6">
        <v>16</v>
      </c>
      <c r="P25" s="12"/>
    </row>
    <row r="26" spans="1:16" ht="31.5" customHeight="1" thickBot="1" x14ac:dyDescent="0.3">
      <c r="A26" s="1"/>
      <c r="B26" s="64" t="s">
        <v>7</v>
      </c>
      <c r="C26" s="65"/>
      <c r="D26" s="65"/>
      <c r="E26" s="65"/>
      <c r="F26" s="65"/>
      <c r="G26" s="66"/>
      <c r="H26" s="68"/>
      <c r="I26" s="69"/>
      <c r="J26" s="54">
        <f>SUM(J13:J25)</f>
        <v>213</v>
      </c>
      <c r="K26" s="76"/>
      <c r="M26" s="14">
        <f>SUM(M13:M25)</f>
        <v>207.5</v>
      </c>
      <c r="N26" s="15">
        <f>SUM(N13:N25)</f>
        <v>415</v>
      </c>
      <c r="O26" s="15">
        <f>SUM(O13:O25)</f>
        <v>324</v>
      </c>
      <c r="P26" s="16">
        <f>SUM(P13:P25)</f>
        <v>396</v>
      </c>
    </row>
    <row r="27" spans="1:16" ht="31.5" customHeight="1" x14ac:dyDescent="0.25">
      <c r="A27" s="3"/>
      <c r="B27" s="61" t="s">
        <v>5</v>
      </c>
      <c r="C27" s="62"/>
      <c r="D27" s="62"/>
      <c r="E27" s="62"/>
      <c r="F27" s="62"/>
      <c r="G27" s="63"/>
      <c r="H27" s="48">
        <v>25</v>
      </c>
      <c r="I27" s="42"/>
      <c r="J27" s="54">
        <f>H27*I27</f>
        <v>0</v>
      </c>
      <c r="K27" s="76"/>
      <c r="M27" s="23"/>
      <c r="N27" s="24"/>
      <c r="O27" s="24"/>
      <c r="P27" s="24"/>
    </row>
    <row r="28" spans="1:16" ht="31.5" customHeight="1" thickBot="1" x14ac:dyDescent="0.3">
      <c r="B28" s="55" t="s">
        <v>32</v>
      </c>
      <c r="C28" s="56"/>
      <c r="D28" s="56"/>
      <c r="E28" s="56"/>
      <c r="F28" s="56"/>
      <c r="G28" s="57"/>
      <c r="H28" s="49">
        <v>1.21</v>
      </c>
      <c r="I28" s="42"/>
      <c r="J28" s="54">
        <f>H28*I28</f>
        <v>0</v>
      </c>
      <c r="K28" s="77" t="s">
        <v>31</v>
      </c>
      <c r="M28" s="4"/>
      <c r="N28" s="5"/>
      <c r="O28" s="5"/>
      <c r="P28" s="5"/>
    </row>
    <row r="29" spans="1:16" ht="31.5" customHeight="1" thickBot="1" x14ac:dyDescent="0.3">
      <c r="A29" s="2"/>
      <c r="B29" s="58" t="s">
        <v>6</v>
      </c>
      <c r="C29" s="59"/>
      <c r="D29" s="59"/>
      <c r="E29" s="59"/>
      <c r="F29" s="59"/>
      <c r="G29" s="60"/>
      <c r="H29" s="67"/>
      <c r="I29" s="69"/>
      <c r="J29" s="54">
        <f>(J26+J28)-J27</f>
        <v>213</v>
      </c>
      <c r="K29" s="78"/>
      <c r="M29" s="2"/>
      <c r="N29" s="2"/>
      <c r="O29" s="2"/>
      <c r="P29" s="2"/>
    </row>
  </sheetData>
  <mergeCells count="17">
    <mergeCell ref="H10:K10"/>
    <mergeCell ref="K11:K12"/>
    <mergeCell ref="B27:G27"/>
    <mergeCell ref="B26:G26"/>
    <mergeCell ref="B28:G28"/>
    <mergeCell ref="I11:I12"/>
    <mergeCell ref="J11:J12"/>
    <mergeCell ref="A11:G11"/>
    <mergeCell ref="B29:G29"/>
    <mergeCell ref="P11:P12"/>
    <mergeCell ref="M11:M12"/>
    <mergeCell ref="N11:N12"/>
    <mergeCell ref="M27:P27"/>
    <mergeCell ref="N22:P22"/>
    <mergeCell ref="H11:H12"/>
    <mergeCell ref="O11:O12"/>
    <mergeCell ref="M10:P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COUSIN, Sophie (DREETS-NORM)</dc:creator>
  <cp:lastModifiedBy>SIMON, Virginie (DREETS-NORM)</cp:lastModifiedBy>
  <dcterms:created xsi:type="dcterms:W3CDTF">2026-04-07T13:06:08Z</dcterms:created>
  <dcterms:modified xsi:type="dcterms:W3CDTF">2026-04-30T14:42:45Z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2026-04-07T13:17:35Z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e3302a01-ebad-408f-97e5-e7e6c4248c82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