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@Rouen\Amicale_Direccte_76\SITE INTERNET\ZOO de BEAUVAL\Avril 2027\"/>
    </mc:Choice>
  </mc:AlternateContent>
  <xr:revisionPtr revIDLastSave="0" documentId="8_{99F0BF9B-4715-40FF-AF2F-AD3B60AB91F2}" xr6:coauthVersionLast="47" xr6:coauthVersionMax="47" xr10:uidLastSave="{00000000-0000-0000-0000-000000000000}"/>
  <bookViews>
    <workbookView xWindow="-108" yWindow="-108" windowWidth="30936" windowHeight="16776" xr2:uid="{3FB34336-D225-4D25-B8D7-D943B10194E4}"/>
  </bookViews>
  <sheets>
    <sheet name="pré réserv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2" l="1"/>
  <c r="G18" i="2"/>
  <c r="G19" i="2"/>
  <c r="G20" i="2"/>
  <c r="L21" i="2"/>
  <c r="M17" i="2"/>
  <c r="M18" i="2"/>
  <c r="M19" i="2"/>
  <c r="M20" i="2"/>
  <c r="N20" i="2" l="1"/>
  <c r="N18" i="2"/>
  <c r="N19" i="2"/>
  <c r="N17" i="2"/>
  <c r="M21" i="2"/>
  <c r="L22" i="2" s="1"/>
  <c r="N21" i="2" l="1"/>
</calcChain>
</file>

<file path=xl/sharedStrings.xml><?xml version="1.0" encoding="utf-8"?>
<sst xmlns="http://schemas.openxmlformats.org/spreadsheetml/2006/main" count="41" uniqueCount="40">
  <si>
    <t>1 personne</t>
  </si>
  <si>
    <t>2 personnes</t>
  </si>
  <si>
    <t>3 personnes</t>
  </si>
  <si>
    <t>4 personnes</t>
  </si>
  <si>
    <t>Tarifs par participant.e</t>
  </si>
  <si>
    <t>Mode de paiement</t>
  </si>
  <si>
    <t>Nom Prénom</t>
  </si>
  <si>
    <t>Direction</t>
  </si>
  <si>
    <t>DREETS</t>
  </si>
  <si>
    <t>Enfants</t>
  </si>
  <si>
    <t>Participation AMSO</t>
  </si>
  <si>
    <t>Coût pour l'AMSO</t>
  </si>
  <si>
    <t>=</t>
  </si>
  <si>
    <t xml:space="preserve">Coût payé à </t>
  </si>
  <si>
    <t>DDETS 76</t>
  </si>
  <si>
    <t>LES JARDINS DE BEAUVAL</t>
  </si>
  <si>
    <t xml:space="preserve">Amicaliste ou ayant droit ? </t>
  </si>
  <si>
    <t>Oui</t>
  </si>
  <si>
    <t>TARIFS</t>
  </si>
  <si>
    <r>
      <t xml:space="preserve">TAXE Séjour </t>
    </r>
    <r>
      <rPr>
        <b/>
        <sz val="11"/>
        <color rgb="FFFF0000"/>
        <rFont val="Aptos Narrow"/>
        <family val="2"/>
        <scheme val="minor"/>
      </rPr>
      <t xml:space="preserve"> adulte + 18 ans</t>
    </r>
  </si>
  <si>
    <t>Ayant droits</t>
  </si>
  <si>
    <t>Age (à la date du séjour)</t>
  </si>
  <si>
    <t>Non</t>
  </si>
  <si>
    <t>DINER</t>
  </si>
  <si>
    <t>SEJOUR</t>
  </si>
  <si>
    <t>Diner enfant</t>
  </si>
  <si>
    <t>Diner adulte (boisson comprise)</t>
  </si>
  <si>
    <t>Inscription</t>
  </si>
  <si>
    <t>Montant (choisir le prix adulte ou enfant)</t>
  </si>
  <si>
    <t>Montant séjour (choisir le prix selon nombre adulte)</t>
  </si>
  <si>
    <t>Montant participation AMSO</t>
  </si>
  <si>
    <t>TOTAL à payer agent (participation amicale déduite)</t>
  </si>
  <si>
    <t>DDETS 14</t>
  </si>
  <si>
    <t>Exterieur</t>
  </si>
  <si>
    <t>TOTAL séjour</t>
  </si>
  <si>
    <r>
      <t xml:space="preserve">Taxe séjour </t>
    </r>
    <r>
      <rPr>
        <b/>
        <sz val="10"/>
        <color rgb="FFFF0000"/>
        <rFont val="Comic Sans MS"/>
        <family val="4"/>
      </rPr>
      <t>(+ de 18 ans)</t>
    </r>
  </si>
  <si>
    <r>
      <t xml:space="preserve">Nombre de personnes adultes par chambre </t>
    </r>
    <r>
      <rPr>
        <b/>
        <sz val="10"/>
        <color rgb="FFFF0000"/>
        <rFont val="Comic Sans MS"/>
        <family val="4"/>
      </rPr>
      <t>(à partir de 11 ans)</t>
    </r>
  </si>
  <si>
    <t>Contraintes alimentaires</t>
  </si>
  <si>
    <t>Commentaires divers chambre ou diner (chambre RDC par exemple)</t>
  </si>
  <si>
    <t>Heure du diner souhaité (si dîner solitaire)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</si>
</sst>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16" x14ac:knownFonts="1">
    <font>
      <sz val="11"/>
      <color theme="1"/>
      <name val="Aptos Narrow"/>
      <family val="2"/>
      <scheme val="minor"/>
    </font>
    <font>
      <b/>
      <sz val="10"/>
      <color rgb="FF000000"/>
      <name val="Comic Sans MS"/>
      <family val="4"/>
    </font>
    <font>
      <b/>
      <sz val="10"/>
      <color theme="1"/>
      <name val="Comic Sans MS"/>
      <family val="4"/>
    </font>
    <font>
      <b/>
      <sz val="10"/>
      <color theme="0"/>
      <name val="Comic Sans MS"/>
      <family val="4"/>
    </font>
    <font>
      <b/>
      <sz val="10"/>
      <name val="Comic Sans MS"/>
      <family val="4"/>
    </font>
    <font>
      <b/>
      <sz val="16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6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10"/>
      <color rgb="FFFF0000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6" fontId="1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4" borderId="4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0" fillId="0" borderId="1" xfId="0" applyBorder="1"/>
    <xf numFmtId="0" fontId="7" fillId="2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6" fontId="8" fillId="9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6" fontId="8" fillId="5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10" fillId="0" borderId="0" xfId="1" applyAlignment="1">
      <alignment vertical="center"/>
    </xf>
    <xf numFmtId="0" fontId="8" fillId="6" borderId="1" xfId="0" applyFont="1" applyFill="1" applyBorder="1" applyAlignment="1">
      <alignment horizontal="center" wrapText="1"/>
    </xf>
    <xf numFmtId="8" fontId="0" fillId="0" borderId="0" xfId="0" applyNumberFormat="1"/>
    <xf numFmtId="0" fontId="6" fillId="10" borderId="6" xfId="0" applyFont="1" applyFill="1" applyBorder="1" applyAlignment="1">
      <alignment horizontal="center" vertical="center"/>
    </xf>
    <xf numFmtId="6" fontId="4" fillId="3" borderId="1" xfId="0" applyNumberFormat="1" applyFont="1" applyFill="1" applyBorder="1" applyAlignment="1">
      <alignment horizontal="center" vertical="center" wrapText="1"/>
    </xf>
    <xf numFmtId="8" fontId="4" fillId="3" borderId="1" xfId="0" applyNumberFormat="1" applyFont="1" applyFill="1" applyBorder="1" applyAlignment="1">
      <alignment horizontal="center" vertical="center" wrapText="1"/>
    </xf>
    <xf numFmtId="6" fontId="1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6" fontId="4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/>
    </xf>
    <xf numFmtId="164" fontId="14" fillId="5" borderId="1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13" fillId="11" borderId="1" xfId="0" applyNumberFormat="1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center" vertical="center" wrapText="1"/>
    </xf>
    <xf numFmtId="164" fontId="6" fillId="7" borderId="5" xfId="0" applyNumberFormat="1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56078-7865-4ED6-B1FD-681ABF55BCC7}">
  <dimension ref="A3:O59"/>
  <sheetViews>
    <sheetView showGridLines="0" tabSelected="1" zoomScale="80" zoomScaleNormal="80" workbookViewId="0">
      <selection activeCell="C30" sqref="C30"/>
    </sheetView>
  </sheetViews>
  <sheetFormatPr baseColWidth="10" defaultRowHeight="14.4" x14ac:dyDescent="0.3"/>
  <cols>
    <col min="1" max="1" width="24.77734375" customWidth="1"/>
    <col min="2" max="2" width="25.21875" customWidth="1"/>
    <col min="3" max="3" width="13" customWidth="1"/>
    <col min="4" max="4" width="22.21875" customWidth="1"/>
    <col min="5" max="5" width="13" customWidth="1"/>
    <col min="6" max="6" width="21.77734375" customWidth="1"/>
    <col min="7" max="7" width="13.5546875" customWidth="1"/>
    <col min="8" max="9" width="15.77734375" customWidth="1"/>
    <col min="10" max="10" width="42.77734375" customWidth="1"/>
    <col min="11" max="11" width="50.21875" customWidth="1"/>
    <col min="12" max="12" width="15.77734375" customWidth="1"/>
    <col min="14" max="14" width="17.21875" customWidth="1"/>
  </cols>
  <sheetData>
    <row r="3" spans="2:15" ht="21" x14ac:dyDescent="0.4">
      <c r="B3" s="6" t="s">
        <v>15</v>
      </c>
      <c r="C3" s="6"/>
      <c r="D3" s="6"/>
      <c r="E3" s="6"/>
    </row>
    <row r="4" spans="2:15" ht="16.5" customHeight="1" x14ac:dyDescent="0.3">
      <c r="B4" s="1"/>
      <c r="C4" s="7"/>
      <c r="D4" s="8"/>
      <c r="E4" s="8"/>
    </row>
    <row r="5" spans="2:15" ht="16.8" x14ac:dyDescent="0.3">
      <c r="B5" s="1"/>
      <c r="C5" s="9"/>
      <c r="D5" s="46" t="s">
        <v>18</v>
      </c>
      <c r="E5" s="46"/>
    </row>
    <row r="6" spans="2:15" ht="50.4" x14ac:dyDescent="0.3">
      <c r="B6" s="2" t="s">
        <v>36</v>
      </c>
      <c r="C6" s="5" t="s">
        <v>4</v>
      </c>
      <c r="D6" s="31" t="s">
        <v>9</v>
      </c>
      <c r="E6" s="32">
        <v>62</v>
      </c>
    </row>
    <row r="7" spans="2:15" ht="33.6" x14ac:dyDescent="0.3">
      <c r="B7" s="3" t="s">
        <v>0</v>
      </c>
      <c r="C7" s="4">
        <v>357</v>
      </c>
      <c r="D7" s="29" t="s">
        <v>35</v>
      </c>
      <c r="E7" s="28">
        <v>1.21</v>
      </c>
    </row>
    <row r="8" spans="2:15" ht="16.8" x14ac:dyDescent="0.3">
      <c r="B8" s="3" t="s">
        <v>1</v>
      </c>
      <c r="C8" s="4">
        <v>215</v>
      </c>
      <c r="D8" s="29" t="s">
        <v>10</v>
      </c>
      <c r="E8" s="28">
        <v>25</v>
      </c>
    </row>
    <row r="9" spans="2:15" ht="33.6" x14ac:dyDescent="0.3">
      <c r="B9" s="3" t="s">
        <v>2</v>
      </c>
      <c r="C9" s="4">
        <v>167</v>
      </c>
      <c r="D9" s="29" t="s">
        <v>26</v>
      </c>
      <c r="E9" s="28">
        <v>32</v>
      </c>
    </row>
    <row r="10" spans="2:15" ht="16.8" x14ac:dyDescent="0.3">
      <c r="B10" s="3" t="s">
        <v>3</v>
      </c>
      <c r="C10" s="4">
        <v>144</v>
      </c>
      <c r="D10" s="29" t="s">
        <v>25</v>
      </c>
      <c r="E10" s="28">
        <v>14</v>
      </c>
    </row>
    <row r="11" spans="2:15" ht="16.8" x14ac:dyDescent="0.3">
      <c r="B11" s="30" t="s">
        <v>9</v>
      </c>
      <c r="C11" s="27">
        <v>62</v>
      </c>
    </row>
    <row r="14" spans="2:15" ht="21" x14ac:dyDescent="0.3">
      <c r="B14" s="47" t="s">
        <v>27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2:15" x14ac:dyDescent="0.3">
      <c r="B15" s="10"/>
      <c r="C15" s="10"/>
      <c r="D15" s="14"/>
      <c r="E15" s="40" t="s">
        <v>24</v>
      </c>
      <c r="F15" s="40"/>
      <c r="G15" s="41"/>
      <c r="H15" s="44" t="s">
        <v>23</v>
      </c>
      <c r="I15" s="45"/>
      <c r="J15" s="45"/>
      <c r="K15" s="26"/>
      <c r="L15" s="37"/>
      <c r="M15" s="12"/>
      <c r="N15" s="12"/>
      <c r="O15" s="11"/>
    </row>
    <row r="16" spans="2:15" ht="93.6" customHeight="1" x14ac:dyDescent="0.3">
      <c r="B16" s="38" t="s">
        <v>6</v>
      </c>
      <c r="C16" s="33" t="s">
        <v>7</v>
      </c>
      <c r="D16" s="33" t="s">
        <v>21</v>
      </c>
      <c r="E16" s="18" t="s">
        <v>29</v>
      </c>
      <c r="F16" s="18" t="s">
        <v>16</v>
      </c>
      <c r="G16" s="18" t="s">
        <v>30</v>
      </c>
      <c r="H16" s="20" t="s">
        <v>28</v>
      </c>
      <c r="I16" s="20" t="s">
        <v>39</v>
      </c>
      <c r="J16" s="20" t="s">
        <v>37</v>
      </c>
      <c r="K16" s="20" t="s">
        <v>38</v>
      </c>
      <c r="L16" s="17" t="s">
        <v>19</v>
      </c>
      <c r="M16" s="17" t="s">
        <v>34</v>
      </c>
      <c r="N16" s="17" t="s">
        <v>31</v>
      </c>
      <c r="O16" s="17" t="s">
        <v>5</v>
      </c>
    </row>
    <row r="17" spans="1:15" ht="21" x14ac:dyDescent="0.4">
      <c r="B17" s="22"/>
      <c r="C17" s="22"/>
      <c r="D17" s="15"/>
      <c r="E17" s="19"/>
      <c r="F17" s="19"/>
      <c r="G17" s="19">
        <f>IF(F17="oui",25,0)</f>
        <v>0</v>
      </c>
      <c r="H17" s="21"/>
      <c r="I17" s="15"/>
      <c r="J17" s="15"/>
      <c r="K17" s="15"/>
      <c r="L17" s="15"/>
      <c r="M17" s="35">
        <f>E17+H17</f>
        <v>0</v>
      </c>
      <c r="N17" s="39">
        <f>(M17+L17)-G17</f>
        <v>0</v>
      </c>
      <c r="O17" s="24"/>
    </row>
    <row r="18" spans="1:15" ht="21" x14ac:dyDescent="0.4">
      <c r="B18" s="13"/>
      <c r="C18" s="22"/>
      <c r="D18" s="16"/>
      <c r="E18" s="19"/>
      <c r="F18" s="19"/>
      <c r="G18" s="19">
        <f t="shared" ref="G18:G20" si="0">IF(F18="oui",25,0)</f>
        <v>0</v>
      </c>
      <c r="H18" s="21"/>
      <c r="I18" s="15"/>
      <c r="J18" s="15"/>
      <c r="K18" s="15"/>
      <c r="L18" s="15"/>
      <c r="M18" s="35">
        <f t="shared" ref="M18:M20" si="1">E18+H18</f>
        <v>0</v>
      </c>
      <c r="N18" s="39">
        <f>(M18+L18)-G18</f>
        <v>0</v>
      </c>
      <c r="O18" s="24"/>
    </row>
    <row r="19" spans="1:15" ht="21" x14ac:dyDescent="0.4">
      <c r="B19" s="13"/>
      <c r="C19" s="22"/>
      <c r="D19" s="16"/>
      <c r="E19" s="19"/>
      <c r="F19" s="19"/>
      <c r="G19" s="19">
        <f t="shared" si="0"/>
        <v>0</v>
      </c>
      <c r="H19" s="21"/>
      <c r="I19" s="15"/>
      <c r="J19" s="15"/>
      <c r="K19" s="15"/>
      <c r="L19" s="15"/>
      <c r="M19" s="35">
        <f t="shared" si="1"/>
        <v>0</v>
      </c>
      <c r="N19" s="39">
        <f>(M19+L19)-G19</f>
        <v>0</v>
      </c>
      <c r="O19" s="24"/>
    </row>
    <row r="20" spans="1:15" ht="21" x14ac:dyDescent="0.4">
      <c r="A20" s="23"/>
      <c r="B20" s="13"/>
      <c r="C20" s="22"/>
      <c r="D20" s="15"/>
      <c r="E20" s="19"/>
      <c r="F20" s="19"/>
      <c r="G20" s="19">
        <f t="shared" si="0"/>
        <v>0</v>
      </c>
      <c r="H20" s="21"/>
      <c r="I20" s="15"/>
      <c r="J20" s="15"/>
      <c r="K20" s="15"/>
      <c r="L20" s="15"/>
      <c r="M20" s="35">
        <f t="shared" si="1"/>
        <v>0</v>
      </c>
      <c r="N20" s="39">
        <f>(M20+L20)-G20</f>
        <v>0</v>
      </c>
      <c r="O20" s="24"/>
    </row>
    <row r="21" spans="1:15" ht="45" customHeight="1" x14ac:dyDescent="0.3">
      <c r="L21" s="34">
        <f>L17+L18+L19+L20</f>
        <v>0</v>
      </c>
      <c r="M21" s="34">
        <f t="shared" ref="M21:N21" si="2">M17+M18+M19+M20</f>
        <v>0</v>
      </c>
      <c r="N21" s="36">
        <f t="shared" si="2"/>
        <v>0</v>
      </c>
    </row>
    <row r="22" spans="1:15" ht="51" customHeight="1" x14ac:dyDescent="0.3">
      <c r="F22" s="15"/>
      <c r="L22" s="42">
        <f>L21+M21</f>
        <v>0</v>
      </c>
      <c r="M22" s="43"/>
    </row>
    <row r="23" spans="1:15" hidden="1" x14ac:dyDescent="0.3">
      <c r="A23" t="s">
        <v>17</v>
      </c>
      <c r="F23" s="15"/>
      <c r="N23" t="s">
        <v>13</v>
      </c>
      <c r="O23" t="s">
        <v>12</v>
      </c>
    </row>
    <row r="24" spans="1:15" hidden="1" x14ac:dyDescent="0.3">
      <c r="A24" t="s">
        <v>22</v>
      </c>
      <c r="F24" s="15"/>
      <c r="N24" t="s">
        <v>11</v>
      </c>
    </row>
    <row r="25" spans="1:15" hidden="1" x14ac:dyDescent="0.3">
      <c r="B25" t="s">
        <v>8</v>
      </c>
      <c r="F25" s="15"/>
    </row>
    <row r="26" spans="1:15" hidden="1" x14ac:dyDescent="0.3">
      <c r="B26" t="s">
        <v>14</v>
      </c>
    </row>
    <row r="27" spans="1:15" hidden="1" x14ac:dyDescent="0.3">
      <c r="B27" t="s">
        <v>32</v>
      </c>
    </row>
    <row r="28" spans="1:15" hidden="1" x14ac:dyDescent="0.3">
      <c r="B28" t="s">
        <v>20</v>
      </c>
    </row>
    <row r="29" spans="1:15" hidden="1" x14ac:dyDescent="0.3">
      <c r="B29" t="s">
        <v>33</v>
      </c>
    </row>
    <row r="57" spans="7:7" x14ac:dyDescent="0.3">
      <c r="G57" s="25"/>
    </row>
    <row r="58" spans="7:7" x14ac:dyDescent="0.3">
      <c r="G58" s="25"/>
    </row>
    <row r="59" spans="7:7" x14ac:dyDescent="0.3">
      <c r="G59" s="25"/>
    </row>
  </sheetData>
  <mergeCells count="5">
    <mergeCell ref="E15:G15"/>
    <mergeCell ref="L22:M22"/>
    <mergeCell ref="H15:J15"/>
    <mergeCell ref="D5:E5"/>
    <mergeCell ref="B14:O14"/>
  </mergeCells>
  <phoneticPr fontId="11" type="noConversion"/>
  <dataValidations count="4">
    <dataValidation type="list" allowBlank="1" showInputMessage="1" showErrorMessage="1" sqref="E17:E20" xr:uid="{8C31466F-03AC-4719-876F-0EEF847C37CB}">
      <formula1>$C$7:$C$11</formula1>
    </dataValidation>
    <dataValidation type="list" allowBlank="1" showInputMessage="1" showErrorMessage="1" sqref="F17:F20" xr:uid="{1CBC0FC1-CFE3-4BB3-9121-7BCC3C204800}">
      <formula1>$A$23:$A$24</formula1>
    </dataValidation>
    <dataValidation type="list" allowBlank="1" showInputMessage="1" showErrorMessage="1" sqref="H17:H20" xr:uid="{7675FD62-03B8-4668-8A7C-06F1CC1881CD}">
      <formula1>$E$9:$E$10</formula1>
    </dataValidation>
    <dataValidation type="list" allowBlank="1" showInputMessage="1" showErrorMessage="1" sqref="C17:C20" xr:uid="{FA5B8559-992D-40A7-BCCC-0CE0FAA94E5E}">
      <formula1>$B$25:$B$29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 réservation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SIMON, Virginie (DREETS-NORM)</dc:creator>
  <cp:lastModifiedBy>OLIVIERI, Cecile (DREETS-NORM)</cp:lastModifiedBy>
  <cp:lastPrinted>2026-01-20T15:56:21Z</cp:lastPrinted>
  <dcterms:created xsi:type="dcterms:W3CDTF">2025-03-26T13:02:52Z</dcterms:created>
  <dcterms:modified xsi:type="dcterms:W3CDTF">2026-09-08T12:03:30Z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2025-08-05T05:41:37Z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5007cacd-2a74-4ec3-869c-1e88fca0477b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